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Top 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<sst xmlns="http://schemas.openxmlformats.org/spreadsheetml/2006/main" count="29" uniqueCount="29">
  <si>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Jim Barcomb</t>
  </si>
  <si>
    <t>Kevin Barrett</t>
  </si>
  <si>
    <t>Tim Lyons</t>
  </si>
  <si>
    <t>Tony Perrotta</t>
  </si>
  <si>
    <t>Bill Pickett</t>
  </si>
  <si>
    <t>Position</t>
  </si>
  <si>
    <t>Angler Name</t>
  </si>
  <si>
    <t>South Bay</t>
  </si>
  <si>
    <t>Cossayuna</t>
  </si>
  <si>
    <t>Total Points</t>
  </si>
  <si>
    <t>Don Weber</t>
  </si>
  <si>
    <t>Schroon Lake</t>
  </si>
  <si>
    <t>Kelby Truax</t>
  </si>
  <si>
    <t>Dave Seymour</t>
  </si>
  <si>
    <t>Ryan Seymour</t>
  </si>
  <si>
    <t>Mickey Bezio</t>
  </si>
  <si>
    <t>Monitor Bay</t>
  </si>
  <si>
    <t>Kevin Moulton</t>
  </si>
  <si>
    <t>Bruce Parent</t>
  </si>
  <si>
    <t>Chris Parent</t>
  </si>
  <si>
    <t>Lake George</t>
  </si>
  <si>
    <t>Saratoga Lake</t>
  </si>
  <si>
    <t>Art Thieverge</t>
  </si>
  <si>
    <t>Bob Batchelder</t>
  </si>
  <si>
    <t>Greg Strait</t>
  </si>
  <si>
    <t xml:space="preserve">Dave Field </t>
  </si>
  <si>
    <t>Rob Green</t>
  </si>
  <si>
    <t>w/2 drop</t>
  </si>
  <si>
    <t>Scott Suckman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</si>
</sst>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2" sqref="A12:IV12"/>
    </sheetView>
  </sheetViews>
  <sheetFormatPr defaultColWidth="13.57421875" defaultRowHeight="15"/>
  <cols>
    <col min="1" max="1" width="9.00390625" style="0" customWidth="1"/>
    <col min="2" max="2" width="17.7109375" style="0" bestFit="1" customWidth="1"/>
    <col min="3" max="10" width="13.57421875" style="0" customWidth="1"/>
  </cols>
  <sheetData>
    <row r="1" spans="1:10" ht="15">
      <c r="A1" s="1" t="s">
        <v>5</v>
      </c>
      <c r="B1" s="1" t="s">
        <v>6</v>
      </c>
      <c r="C1" s="1" t="s">
        <v>20</v>
      </c>
      <c r="D1" s="1" t="s">
        <v>11</v>
      </c>
      <c r="E1" s="1" t="s">
        <v>21</v>
      </c>
      <c r="F1" s="1" t="s">
        <v>7</v>
      </c>
      <c r="G1" s="1" t="s">
        <v>16</v>
      </c>
      <c r="H1" s="1" t="s">
        <v>8</v>
      </c>
      <c r="I1" s="1" t="s">
        <v>9</v>
      </c>
      <c r="J1" s="1" t="s">
        <v>27</v>
      </c>
    </row>
    <row r="2" spans="1:10" ht="15">
      <c r="A2" s="2">
        <v>1</v>
      </c>
      <c r="B2" s="2" t="s">
        <v>22</v>
      </c>
      <c r="C2" s="5">
        <v>125</v>
      </c>
      <c r="D2" s="5">
        <v>109.53</v>
      </c>
      <c r="E2" s="5">
        <v>123.29</v>
      </c>
      <c r="F2" s="5"/>
      <c r="G2" s="5">
        <v>118.69</v>
      </c>
      <c r="H2" s="5">
        <v>125</v>
      </c>
      <c r="I2" s="5">
        <f aca="true" t="shared" si="0" ref="I2:I11">SUM(C2:H2)</f>
        <v>601.51</v>
      </c>
      <c r="J2" s="5">
        <f>I2-D2</f>
        <v>491.98</v>
      </c>
    </row>
    <row r="3" spans="1:10" ht="15">
      <c r="A3" s="2">
        <f>A2+1</f>
        <v>2</v>
      </c>
      <c r="B3" s="2" t="s">
        <v>0</v>
      </c>
      <c r="C3" s="5">
        <v>109.04</v>
      </c>
      <c r="D3" s="5">
        <v>105.98</v>
      </c>
      <c r="E3" s="5">
        <v>100.08</v>
      </c>
      <c r="F3" s="5">
        <v>125</v>
      </c>
      <c r="G3" s="5">
        <v>98.15</v>
      </c>
      <c r="H3" s="5"/>
      <c r="I3" s="5">
        <f t="shared" si="0"/>
        <v>538.25</v>
      </c>
      <c r="J3" s="5">
        <f>I3-G3</f>
        <v>440.1</v>
      </c>
    </row>
    <row r="4" spans="1:10" ht="15">
      <c r="A4" s="2">
        <f aca="true" t="shared" si="1" ref="A4:A24">A3+1</f>
        <v>3</v>
      </c>
      <c r="B4" s="3" t="s">
        <v>3</v>
      </c>
      <c r="C4" s="5">
        <v>100.03</v>
      </c>
      <c r="D4" s="5">
        <v>80.51</v>
      </c>
      <c r="E4" s="5">
        <v>111.1</v>
      </c>
      <c r="F4" s="5">
        <v>82.95</v>
      </c>
      <c r="G4" s="5">
        <v>125</v>
      </c>
      <c r="H4" s="5">
        <v>102.06</v>
      </c>
      <c r="I4" s="5">
        <f t="shared" si="0"/>
        <v>601.65</v>
      </c>
      <c r="J4" s="5">
        <f>I4-D4-F4</f>
        <v>438.19</v>
      </c>
    </row>
    <row r="5" spans="1:10" ht="15">
      <c r="A5" s="2">
        <f t="shared" si="1"/>
        <v>4</v>
      </c>
      <c r="B5" s="2" t="s">
        <v>10</v>
      </c>
      <c r="C5" s="5">
        <v>80.53</v>
      </c>
      <c r="D5" s="5">
        <v>55.57</v>
      </c>
      <c r="E5" s="5">
        <v>102.56</v>
      </c>
      <c r="F5" s="5">
        <v>116.84</v>
      </c>
      <c r="G5" s="5">
        <v>124.74</v>
      </c>
      <c r="H5" s="5">
        <v>25</v>
      </c>
      <c r="I5" s="5">
        <f t="shared" si="0"/>
        <v>505.24</v>
      </c>
      <c r="J5" s="5">
        <f>I5-D5-H5</f>
        <v>424.67</v>
      </c>
    </row>
    <row r="6" spans="1:10" ht="15">
      <c r="A6" s="2">
        <f t="shared" si="1"/>
        <v>5</v>
      </c>
      <c r="B6" s="2" t="s">
        <v>23</v>
      </c>
      <c r="C6" s="5">
        <v>103.92</v>
      </c>
      <c r="D6" s="5"/>
      <c r="E6" s="5">
        <v>101.79</v>
      </c>
      <c r="F6" s="5"/>
      <c r="G6" s="5">
        <v>98.21</v>
      </c>
      <c r="H6" s="5">
        <v>87.12</v>
      </c>
      <c r="I6" s="5">
        <f t="shared" si="0"/>
        <v>391.04</v>
      </c>
      <c r="J6" s="5">
        <f>I6</f>
        <v>391.04</v>
      </c>
    </row>
    <row r="7" spans="1:10" ht="15">
      <c r="A7" s="2">
        <f t="shared" si="1"/>
        <v>6</v>
      </c>
      <c r="B7" s="2" t="s">
        <v>12</v>
      </c>
      <c r="C7" s="5"/>
      <c r="D7" s="5">
        <v>89.54</v>
      </c>
      <c r="E7" s="5">
        <v>125</v>
      </c>
      <c r="F7" s="5"/>
      <c r="G7" s="5">
        <v>85.77</v>
      </c>
      <c r="H7" s="5">
        <v>88.67</v>
      </c>
      <c r="I7" s="5">
        <f t="shared" si="0"/>
        <v>388.98</v>
      </c>
      <c r="J7" s="5">
        <f>I7</f>
        <v>388.98</v>
      </c>
    </row>
    <row r="8" spans="1:10" ht="15">
      <c r="A8" s="2">
        <f t="shared" si="1"/>
        <v>7</v>
      </c>
      <c r="B8" s="2" t="s">
        <v>1</v>
      </c>
      <c r="C8" s="5">
        <v>77.46</v>
      </c>
      <c r="D8" s="5"/>
      <c r="E8" s="5">
        <v>98.6</v>
      </c>
      <c r="F8" s="5">
        <v>114.12</v>
      </c>
      <c r="G8" s="5">
        <v>25</v>
      </c>
      <c r="H8" s="5">
        <v>96.92</v>
      </c>
      <c r="I8" s="5">
        <f t="shared" si="0"/>
        <v>412.1</v>
      </c>
      <c r="J8" s="5">
        <f>I8-D8-G8</f>
        <v>387.1</v>
      </c>
    </row>
    <row r="9" spans="1:10" ht="15">
      <c r="A9" s="2">
        <f t="shared" si="1"/>
        <v>8</v>
      </c>
      <c r="B9" s="2" t="s">
        <v>4</v>
      </c>
      <c r="C9" s="5">
        <v>103.92</v>
      </c>
      <c r="D9" s="5"/>
      <c r="E9" s="5">
        <v>85.33</v>
      </c>
      <c r="F9" s="5">
        <v>87.27</v>
      </c>
      <c r="G9" s="5">
        <v>77.35</v>
      </c>
      <c r="H9" s="5">
        <v>97.41</v>
      </c>
      <c r="I9" s="5">
        <f t="shared" si="0"/>
        <v>451.28</v>
      </c>
      <c r="J9" s="5">
        <f>I9-D9-G9</f>
        <v>373.92999999999995</v>
      </c>
    </row>
    <row r="10" spans="1:10" ht="15">
      <c r="A10" s="2">
        <f t="shared" si="1"/>
        <v>9</v>
      </c>
      <c r="B10" s="3" t="s">
        <v>13</v>
      </c>
      <c r="C10" s="5">
        <v>77.52</v>
      </c>
      <c r="D10" s="4">
        <v>91.32</v>
      </c>
      <c r="E10" s="4">
        <v>107.22</v>
      </c>
      <c r="F10" s="5">
        <v>83.37</v>
      </c>
      <c r="G10" s="5">
        <v>67.24</v>
      </c>
      <c r="H10" s="5">
        <v>25</v>
      </c>
      <c r="I10" s="5">
        <f t="shared" si="0"/>
        <v>451.66999999999996</v>
      </c>
      <c r="J10" s="5">
        <f>I10-G10-H10</f>
        <v>359.42999999999995</v>
      </c>
    </row>
    <row r="11" spans="1:10" ht="15">
      <c r="A11" s="2">
        <f t="shared" si="1"/>
        <v>10</v>
      </c>
      <c r="B11" s="2" t="s">
        <v>17</v>
      </c>
      <c r="C11" s="5">
        <v>89.32</v>
      </c>
      <c r="D11" s="5">
        <v>62.9</v>
      </c>
      <c r="E11" s="5">
        <v>42.55</v>
      </c>
      <c r="F11" s="5">
        <v>60.98</v>
      </c>
      <c r="G11" s="5">
        <v>43.35</v>
      </c>
      <c r="H11" s="5"/>
      <c r="I11" s="5">
        <f t="shared" si="0"/>
        <v>299.09999999999997</v>
      </c>
      <c r="J11" s="5">
        <f>I11-E11</f>
        <v>256.54999999999995</v>
      </c>
    </row>
    <row r="12" spans="1:10" ht="15">
      <c r="A12" s="2">
        <f t="shared" si="1"/>
        <v>11</v>
      </c>
      <c r="B12" s="6" t="s">
        <v>28</v>
      </c>
      <c r="C12" s="7">
        <v>97.24</v>
      </c>
      <c r="D12" s="8">
        <v>125</v>
      </c>
      <c r="E12" s="8"/>
      <c r="F12" s="8"/>
      <c r="G12" s="8"/>
      <c r="H12" s="8"/>
      <c r="I12" s="8"/>
      <c r="J12" s="8">
        <f>SUM(C12:I12)</f>
        <v>222.24</v>
      </c>
    </row>
    <row r="13" spans="1:10" ht="15">
      <c r="A13" s="2">
        <f>A12+1</f>
        <v>12</v>
      </c>
      <c r="B13" s="6" t="s">
        <v>25</v>
      </c>
      <c r="C13" s="7">
        <v>44.99</v>
      </c>
      <c r="D13" s="8">
        <v>77.18</v>
      </c>
      <c r="E13" s="8">
        <v>25</v>
      </c>
      <c r="F13" s="8">
        <v>61.75</v>
      </c>
      <c r="G13" s="8"/>
      <c r="H13" s="8">
        <v>25</v>
      </c>
      <c r="I13" s="8">
        <f aca="true" t="shared" si="2" ref="I13:I24">SUM(C13:H13)</f>
        <v>233.92000000000002</v>
      </c>
      <c r="J13" s="8">
        <f>I13-G13-H13</f>
        <v>208.92000000000002</v>
      </c>
    </row>
    <row r="14" spans="1:10" ht="15">
      <c r="A14" s="2">
        <f t="shared" si="1"/>
        <v>13</v>
      </c>
      <c r="B14" s="3" t="s">
        <v>2</v>
      </c>
      <c r="C14" s="5">
        <v>87.41</v>
      </c>
      <c r="D14" s="5"/>
      <c r="E14" s="5"/>
      <c r="F14" s="5"/>
      <c r="G14" s="5">
        <v>104.14</v>
      </c>
      <c r="H14" s="5"/>
      <c r="I14" s="5">
        <f t="shared" si="2"/>
        <v>191.55</v>
      </c>
      <c r="J14" s="5">
        <f aca="true" t="shared" si="3" ref="J14:J24">I14</f>
        <v>191.55</v>
      </c>
    </row>
    <row r="15" spans="1:10" ht="15">
      <c r="A15" s="2">
        <f t="shared" si="1"/>
        <v>14</v>
      </c>
      <c r="B15" s="3" t="s">
        <v>14</v>
      </c>
      <c r="C15" s="5"/>
      <c r="D15" s="5">
        <v>87.4</v>
      </c>
      <c r="E15" s="5">
        <v>66.61</v>
      </c>
      <c r="F15" s="5"/>
      <c r="G15" s="5"/>
      <c r="H15" s="5"/>
      <c r="I15" s="5">
        <f t="shared" si="2"/>
        <v>154.01</v>
      </c>
      <c r="J15" s="5">
        <f t="shared" si="3"/>
        <v>154.01</v>
      </c>
    </row>
    <row r="16" spans="1:10" ht="15">
      <c r="A16" s="2">
        <f t="shared" si="1"/>
        <v>15</v>
      </c>
      <c r="B16" s="2" t="s">
        <v>19</v>
      </c>
      <c r="C16" s="5">
        <v>41.7</v>
      </c>
      <c r="D16" s="5"/>
      <c r="E16" s="5">
        <v>98.84</v>
      </c>
      <c r="F16" s="5"/>
      <c r="G16" s="5"/>
      <c r="H16" s="5"/>
      <c r="I16" s="5">
        <f t="shared" si="2"/>
        <v>140.54000000000002</v>
      </c>
      <c r="J16" s="5">
        <f t="shared" si="3"/>
        <v>140.54000000000002</v>
      </c>
    </row>
    <row r="17" spans="1:10" ht="15">
      <c r="A17" s="2">
        <f t="shared" si="1"/>
        <v>16</v>
      </c>
      <c r="B17" s="2" t="s">
        <v>24</v>
      </c>
      <c r="C17" s="5">
        <v>78.96</v>
      </c>
      <c r="D17" s="5"/>
      <c r="E17" s="5"/>
      <c r="F17" s="5"/>
      <c r="G17" s="5"/>
      <c r="H17" s="5"/>
      <c r="I17" s="5">
        <f t="shared" si="2"/>
        <v>78.96</v>
      </c>
      <c r="J17" s="5">
        <f t="shared" si="3"/>
        <v>78.96</v>
      </c>
    </row>
    <row r="18" spans="1:10" ht="15">
      <c r="A18" s="2">
        <f t="shared" si="1"/>
        <v>17</v>
      </c>
      <c r="B18" s="2" t="s">
        <v>18</v>
      </c>
      <c r="C18" s="5">
        <v>37.76</v>
      </c>
      <c r="D18" s="5"/>
      <c r="E18" s="5"/>
      <c r="F18" s="5"/>
      <c r="G18" s="5"/>
      <c r="H18" s="5"/>
      <c r="I18" s="5">
        <f t="shared" si="2"/>
        <v>37.76</v>
      </c>
      <c r="J18" s="5">
        <f t="shared" si="3"/>
        <v>37.76</v>
      </c>
    </row>
    <row r="19" spans="1:10" ht="15">
      <c r="A19" s="2">
        <f t="shared" si="1"/>
        <v>18</v>
      </c>
      <c r="B19" s="2" t="s">
        <v>15</v>
      </c>
      <c r="C19" s="5"/>
      <c r="D19" s="5"/>
      <c r="E19" s="5">
        <v>25</v>
      </c>
      <c r="F19" s="5"/>
      <c r="G19" s="5"/>
      <c r="H19" s="5"/>
      <c r="I19" s="5">
        <f t="shared" si="2"/>
        <v>25</v>
      </c>
      <c r="J19" s="5">
        <f t="shared" si="3"/>
        <v>25</v>
      </c>
    </row>
    <row r="20" spans="1:10" ht="15">
      <c r="A20" s="2">
        <f t="shared" si="1"/>
        <v>19</v>
      </c>
      <c r="B20" s="2" t="s">
        <v>26</v>
      </c>
      <c r="C20" s="5"/>
      <c r="D20" s="5"/>
      <c r="E20" s="5"/>
      <c r="F20" s="5">
        <v>25</v>
      </c>
      <c r="G20" s="5"/>
      <c r="H20" s="5"/>
      <c r="I20" s="5">
        <f t="shared" si="2"/>
        <v>25</v>
      </c>
      <c r="J20" s="5">
        <f t="shared" si="3"/>
        <v>25</v>
      </c>
    </row>
    <row r="21" spans="1:10" ht="15">
      <c r="A21" s="2">
        <f t="shared" si="1"/>
        <v>20</v>
      </c>
      <c r="B21" s="2"/>
      <c r="C21" s="5"/>
      <c r="D21" s="5"/>
      <c r="E21" s="5"/>
      <c r="F21" s="5"/>
      <c r="G21" s="5"/>
      <c r="H21" s="5"/>
      <c r="I21" s="5">
        <f t="shared" si="2"/>
        <v>0</v>
      </c>
      <c r="J21" s="5">
        <f t="shared" si="3"/>
        <v>0</v>
      </c>
    </row>
    <row r="22" spans="1:10" ht="15">
      <c r="A22" s="2">
        <f t="shared" si="1"/>
        <v>21</v>
      </c>
      <c r="B22" s="3"/>
      <c r="C22" s="4"/>
      <c r="D22" s="2"/>
      <c r="E22" s="2"/>
      <c r="F22" s="2"/>
      <c r="G22" s="2"/>
      <c r="H22" s="5"/>
      <c r="I22" s="5">
        <f t="shared" si="2"/>
        <v>0</v>
      </c>
      <c r="J22" s="5">
        <f t="shared" si="3"/>
        <v>0</v>
      </c>
    </row>
    <row r="23" spans="1:10" ht="15">
      <c r="A23" s="2">
        <f t="shared" si="1"/>
        <v>22</v>
      </c>
      <c r="B23" s="2"/>
      <c r="C23" s="5"/>
      <c r="D23" s="5"/>
      <c r="E23" s="5"/>
      <c r="F23" s="5"/>
      <c r="G23" s="5"/>
      <c r="H23" s="5"/>
      <c r="I23" s="5">
        <f t="shared" si="2"/>
        <v>0</v>
      </c>
      <c r="J23" s="5">
        <f t="shared" si="3"/>
        <v>0</v>
      </c>
    </row>
    <row r="24" spans="1:10" ht="15">
      <c r="A24" s="2">
        <f t="shared" si="1"/>
        <v>23</v>
      </c>
      <c r="B24" s="2"/>
      <c r="C24" s="5"/>
      <c r="D24" s="5"/>
      <c r="E24" s="5"/>
      <c r="F24" s="5"/>
      <c r="G24" s="5"/>
      <c r="H24" s="5"/>
      <c r="I24" s="5">
        <f t="shared" si="2"/>
        <v>0</v>
      </c>
      <c r="J24" s="5">
        <f t="shared" si="3"/>
        <v>0</v>
      </c>
    </row>
  </sheetData>
  <sheetProtection/>
  <printOptions/>
  <pageMargins left="0.2" right="0.2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Barrett</dc:creator>
  <cp:keywords/>
  <dc:description/>
  <cp:lastModifiedBy>HP</cp:lastModifiedBy>
  <cp:lastPrinted>2019-09-14T16:53:11Z</cp:lastPrinted>
  <dcterms:created xsi:type="dcterms:W3CDTF">2013-02-16T22:33:37Z</dcterms:created>
  <dcterms:modified xsi:type="dcterms:W3CDTF">2020-09-19T00:09:30Z</dcterms:modified>
  <cp:category/>
  <cp:version/>
  <cp:contentType/>
  <cp:contentStatus/>
</cp:coreProperties>
</file>